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66OP\rok 2022\4. súťaž\Súťažné podklady - komplet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návrh'!#REF!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1" i="4" l="1"/>
  <c r="I12" i="4"/>
  <c r="I11" i="4"/>
  <c r="I10" i="4"/>
  <c r="J12" i="4" l="1"/>
  <c r="I13" i="4" l="1"/>
  <c r="J10" i="4" l="1"/>
  <c r="J13" i="4" s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<sst xmlns="http://schemas.openxmlformats.org/spreadsheetml/2006/main" count="652" uniqueCount="286">
  <si>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</si>
  <si>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</si>
  <si>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</si>
  <si>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</si>
  <si>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</si>
  <si>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</si>
  <si>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</si>
  <si>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</si>
  <si>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</si>
  <si>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</si>
  <si>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</si>
  <si>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</si>
  <si>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</si>
  <si>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</si>
  <si>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</si>
  <si>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</si>
  <si>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</si>
  <si>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</si>
  <si>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</si>
  <si>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</si>
  <si>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</si>
  <si>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</si>
  <si>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</si>
  <si>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</si>
  <si>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</si>
  <si>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</si>
  <si>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</si>
  <si>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</si>
  <si>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</si>
  <si>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</si>
  <si>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</si>
  <si>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</si>
  <si>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</si>
  <si>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</si>
  <si>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</si>
  <si>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</si>
  <si>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</si>
  <si>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</si>
  <si>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</si>
  <si>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</si>
  <si>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</si>
  <si>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</si>
  <si>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</si>
  <si>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</si>
  <si>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</si>
  <si>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</si>
  <si>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</si>
  <si>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</si>
  <si>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</si>
  <si>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</si>
  <si>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</si>
  <si>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</si>
  <si>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</si>
  <si>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</si>
  <si>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</si>
  <si>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</si>
  <si>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</si>
  <si>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</si>
  <si>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</si>
  <si>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</si>
  <si>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</si>
  <si>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</si>
  <si>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</si>
  <si>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</si>
  <si>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</si>
  <si>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</si>
  <si>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</si>
  <si>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</si>
  <si>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</si>
  <si>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</si>
  <si>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</si>
  <si>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</si>
  <si>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</si>
  <si>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</si>
  <si>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</si>
  <si>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</si>
  <si>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</si>
  <si>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</si>
  <si>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</si>
  <si>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</si>
  <si>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</si>
  <si>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</si>
  <si>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</si>
  <si>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</si>
  <si>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</si>
  <si>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</si>
  <si>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</si>
  <si>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</si>
  <si>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</si>
  <si>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</si>
  <si>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</si>
  <si>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</si>
  <si>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</si>
  <si>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</si>
  <si>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</si>
  <si>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</si>
  <si>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</si>
  <si>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</si>
  <si>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</si>
  <si>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</si>
  <si>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</si>
  <si>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</si>
  <si>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</si>
  <si>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</si>
  <si>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</si>
  <si>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</si>
  <si>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</si>
  <si>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</si>
  <si>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</si>
  <si>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</si>
  <si>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</si>
  <si>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</si>
  <si>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</si>
  <si>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</si>
  <si>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</si>
  <si>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</si>
  <si>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</si>
  <si>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</si>
  <si>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</si>
  <si>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</si>
  <si>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</si>
  <si>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</si>
  <si>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</si>
  <si>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</si>
  <si>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</si>
  <si>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</si>
  <si>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</si>
  <si>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</si>
  <si>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</si>
  <si>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</si>
  <si>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</si>
  <si>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</si>
  <si>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</si>
  <si>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</si>
  <si>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</si>
  <si>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</si>
  <si>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</si>
  <si>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</si>
  <si>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</si>
  <si>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</si>
  <si>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</si>
  <si>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</si>
  <si>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</si>
  <si>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</si>
  <si>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</si>
  <si>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</si>
  <si>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</si>
  <si>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</si>
  <si>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</si>
  <si>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</si>
  <si>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</si>
  <si>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</si>
  <si>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</si>
  <si>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</si>
  <si>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</si>
  <si>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</si>
  <si>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</si>
  <si>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</si>
  <si>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</si>
  <si>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</si>
  <si>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</si>
  <si>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</si>
  <si>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</si>
  <si>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</si>
  <si>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</si>
  <si>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</si>
  <si>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</si>
  <si>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</si>
  <si>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</si>
  <si>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</si>
  <si>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</si>
  <si>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</si>
  <si>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</si>
  <si>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</si>
  <si>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</si>
  <si>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</si>
  <si>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</si>
  <si>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</si>
  <si>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</si>
  <si>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</si>
  <si>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</si>
  <si>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</si>
  <si>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</si>
  <si>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</si>
  <si>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</si>
  <si>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</si>
  <si>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</si>
  <si>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</si>
  <si>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</si>
  <si>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</si>
  <si>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</si>
  <si>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</si>
  <si>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</si>
  <si>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</si>
  <si>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</si>
  <si>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</si>
  <si>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</si>
  <si>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</si>
  <si>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</si>
  <si>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</si>
  <si>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</si>
  <si>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</si>
  <si>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</si>
  <si>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</si>
  <si>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</si>
  <si>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</si>
  <si>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</si>
  <si>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</si>
  <si>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</si>
  <si>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</si>
  <si>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</si>
  <si>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</si>
  <si>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</si>
  <si>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</si>
  <si>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</si>
  <si>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</si>
  <si>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</si>
  <si>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</si>
  <si>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</si>
  <si>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</si>
  <si>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</si>
  <si>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</si>
  <si>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</si>
  <si>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</si>
  <si>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</si>
  <si>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</si>
  <si>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</si>
  <si>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</si>
  <si>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</si>
  <si>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</si>
  <si>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</si>
  <si>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</si>
  <si>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</si>
  <si>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</si>
  <si>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</si>
  <si>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</si>
  <si>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</si>
  <si>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</si>
  <si>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</si>
  <si>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</si>
  <si>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</si>
  <si>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</si>
  <si>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</si>
  <si>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</si>
  <si>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</si>
  <si>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</si>
  <si>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</si>
  <si>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</si>
  <si>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</si>
  <si>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</si>
  <si>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</si>
  <si>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</si>
  <si>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</si>
  <si>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</si>
  <si>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</si>
  <si>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</si>
  <si>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</si>
  <si>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</si>
  <si>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</si>
  <si>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</si>
  <si>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</si>
  <si>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</si>
  <si>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</si>
  <si>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</si>
  <si>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</si>
  <si>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</si>
  <si>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</si>
  <si>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</si>
  <si>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</si>
  <si>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</si>
  <si>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</si>
  <si>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</si>
  <si>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Cena za mernú jednotku stanovená objednávateľom v € bez DPH:</t>
  </si>
  <si>
    <t>Celková cena za pestovateľské výkony v € bez DPH</t>
  </si>
  <si>
    <t xml:space="preserve">VYPĹŇA </t>
  </si>
  <si>
    <t>UCHÁDZAČ</t>
  </si>
  <si>
    <t>Celková cena za celý predmet zákazky</t>
  </si>
  <si>
    <t>Názov predmetu zákazky: Pestovateľská činnosť v  škôlkárskom stredisku Oravská Priehrada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</si>
  <si>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</si>
  <si>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</si>
  <si>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</si>
  <si>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</si>
  <si>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</si>
  <si>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</si>
  <si>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Príloha č.  k Zmluve o dodaní služieb č. 4/3266/DNS/2022</t>
  </si>
  <si>
    <t>Dátum plnenia do 31. 8.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</si>
</sst>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9" fillId="0" borderId="1" xfId="0" applyFont="1" applyFill="1" applyBorder="1"/>
    <xf numFmtId="0" fontId="13" fillId="5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16" fillId="0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14" fillId="0" borderId="1" xfId="0" applyNumberFormat="1" applyFont="1" applyBorder="1"/>
    <xf numFmtId="0" fontId="9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9" fillId="4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3" fontId="13" fillId="0" borderId="1" xfId="0" applyNumberFormat="1" applyFont="1" applyBorder="1"/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79" t="s">
        <v>268</v>
      </c>
      <c r="E3" s="79"/>
      <c r="F3" s="79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4" t="s">
        <v>269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270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271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topLeftCell="A3" zoomScale="75" zoomScaleNormal="75" workbookViewId="0">
      <pane ySplit="7" topLeftCell="A10" activePane="bottomLeft" state="frozen"/>
      <selection activeCell="B3" sqref="B3"/>
      <selection pane="bottomLeft" activeCell="E19" sqref="E19"/>
    </sheetView>
  </sheetViews>
  <sheetFormatPr defaultColWidth="9.140625" defaultRowHeight="15.75" x14ac:dyDescent="0.25"/>
  <cols>
    <col min="1" max="1" width="9.140625" style="60"/>
    <col min="2" max="2" width="49.42578125" style="53" customWidth="1"/>
    <col min="3" max="3" width="7.28515625" style="61" customWidth="1"/>
    <col min="4" max="4" width="42" style="53" customWidth="1"/>
    <col min="5" max="5" width="13.140625" style="53" customWidth="1"/>
    <col min="6" max="6" width="12" style="62" customWidth="1"/>
    <col min="7" max="7" width="17.140625" style="63" customWidth="1"/>
    <col min="8" max="8" width="16.28515625" style="63" customWidth="1"/>
    <col min="9" max="9" width="19.42578125" style="63" customWidth="1"/>
    <col min="10" max="10" width="25.7109375" style="53" customWidth="1"/>
    <col min="11" max="16384" width="9.140625" style="53"/>
  </cols>
  <sheetData>
    <row r="1" spans="1:10" s="9" customFormat="1" x14ac:dyDescent="0.25">
      <c r="A1" s="9" t="s">
        <v>10</v>
      </c>
      <c r="D1" s="30"/>
      <c r="E1" s="30"/>
      <c r="I1" s="42"/>
    </row>
    <row r="2" spans="1:10" s="9" customFormat="1" ht="12" customHeight="1" thickBot="1" x14ac:dyDescent="0.3">
      <c r="D2" s="30"/>
      <c r="E2" s="30"/>
      <c r="I2" s="42"/>
    </row>
    <row r="3" spans="1:10" s="9" customFormat="1" ht="19.899999999999999" customHeight="1" x14ac:dyDescent="0.25">
      <c r="A3" s="67" t="s">
        <v>284</v>
      </c>
      <c r="D3" s="30"/>
      <c r="E3" s="30"/>
      <c r="G3" s="72"/>
      <c r="I3" s="42"/>
    </row>
    <row r="4" spans="1:10" s="9" customFormat="1" ht="12" customHeight="1" x14ac:dyDescent="0.25">
      <c r="D4" s="30"/>
      <c r="E4" s="30"/>
      <c r="G4" s="72" t="s">
        <v>274</v>
      </c>
      <c r="I4" s="42"/>
    </row>
    <row r="5" spans="1:10" s="9" customFormat="1" ht="18" customHeight="1" x14ac:dyDescent="0.25">
      <c r="A5" s="12" t="s">
        <v>277</v>
      </c>
      <c r="D5" s="30"/>
      <c r="E5" s="30"/>
      <c r="G5" s="72" t="s">
        <v>275</v>
      </c>
      <c r="I5" s="42"/>
    </row>
    <row r="6" spans="1:10" s="9" customFormat="1" ht="18" customHeight="1" x14ac:dyDescent="0.25">
      <c r="A6" s="12" t="s">
        <v>285</v>
      </c>
      <c r="D6" s="30"/>
      <c r="E6" s="30"/>
      <c r="G6" s="72"/>
      <c r="I6" s="42"/>
    </row>
    <row r="7" spans="1:10" ht="78.75" x14ac:dyDescent="0.25">
      <c r="A7" s="51" t="s">
        <v>265</v>
      </c>
      <c r="B7" s="51" t="s">
        <v>266</v>
      </c>
      <c r="C7" s="52" t="s">
        <v>267</v>
      </c>
      <c r="D7" s="68" t="s">
        <v>2</v>
      </c>
      <c r="E7" s="69" t="s">
        <v>3</v>
      </c>
      <c r="F7" s="77" t="s">
        <v>259</v>
      </c>
      <c r="G7" s="47" t="s">
        <v>9</v>
      </c>
      <c r="H7" s="48" t="s">
        <v>272</v>
      </c>
      <c r="I7" s="48" t="s">
        <v>260</v>
      </c>
      <c r="J7" s="47" t="s">
        <v>273</v>
      </c>
    </row>
    <row r="8" spans="1:10" x14ac:dyDescent="0.25">
      <c r="A8" s="49">
        <v>4</v>
      </c>
      <c r="B8" s="66" t="s">
        <v>262</v>
      </c>
      <c r="C8" s="50"/>
      <c r="D8" s="70"/>
      <c r="E8" s="65"/>
      <c r="F8" s="65"/>
      <c r="G8" s="71"/>
      <c r="H8" s="71"/>
      <c r="I8" s="71"/>
      <c r="J8" s="71"/>
    </row>
    <row r="9" spans="1:10" x14ac:dyDescent="0.25">
      <c r="A9" s="49" t="s">
        <v>263</v>
      </c>
      <c r="B9" s="66" t="s">
        <v>264</v>
      </c>
      <c r="C9" s="50"/>
      <c r="D9" s="70"/>
      <c r="E9" s="65"/>
      <c r="F9" s="65"/>
      <c r="G9" s="71"/>
      <c r="H9" s="71"/>
      <c r="I9" s="71"/>
      <c r="J9" s="71"/>
    </row>
    <row r="10" spans="1:10" ht="47.25" x14ac:dyDescent="0.25">
      <c r="A10" s="57" t="s">
        <v>278</v>
      </c>
      <c r="B10" s="51" t="s">
        <v>279</v>
      </c>
      <c r="C10" s="58">
        <v>3</v>
      </c>
      <c r="D10" s="54" t="s">
        <v>280</v>
      </c>
      <c r="E10" s="54" t="s">
        <v>14</v>
      </c>
      <c r="F10" s="78">
        <v>600</v>
      </c>
      <c r="G10" s="56"/>
      <c r="H10" s="56">
        <v>74.224800000000002</v>
      </c>
      <c r="I10" s="56">
        <f>SUM(F10*H10)</f>
        <v>44534.880000000005</v>
      </c>
      <c r="J10" s="56">
        <f>G10*F10</f>
        <v>0</v>
      </c>
    </row>
    <row r="11" spans="1:10" ht="47.25" x14ac:dyDescent="0.25">
      <c r="A11" s="59" t="s">
        <v>278</v>
      </c>
      <c r="B11" s="51" t="s">
        <v>279</v>
      </c>
      <c r="C11" s="58">
        <v>3</v>
      </c>
      <c r="D11" s="54" t="s">
        <v>81</v>
      </c>
      <c r="E11" s="54" t="s">
        <v>14</v>
      </c>
      <c r="F11" s="78">
        <v>100</v>
      </c>
      <c r="G11" s="56"/>
      <c r="H11" s="56">
        <v>100.29635200000001</v>
      </c>
      <c r="I11" s="56">
        <f t="shared" ref="I11:I12" si="0">SUM(F11*H11)</f>
        <v>10029.635200000001</v>
      </c>
      <c r="J11" s="56">
        <f>G11*F11</f>
        <v>0</v>
      </c>
    </row>
    <row r="12" spans="1:10" ht="94.5" x14ac:dyDescent="0.25">
      <c r="A12" s="57" t="s">
        <v>281</v>
      </c>
      <c r="B12" s="51" t="s">
        <v>282</v>
      </c>
      <c r="C12" s="58">
        <v>5</v>
      </c>
      <c r="D12" s="54" t="s">
        <v>283</v>
      </c>
      <c r="E12" s="54" t="s">
        <v>14</v>
      </c>
      <c r="F12" s="78">
        <v>75</v>
      </c>
      <c r="G12" s="56"/>
      <c r="H12" s="56">
        <v>6.73</v>
      </c>
      <c r="I12" s="56">
        <f t="shared" si="0"/>
        <v>504.75000000000006</v>
      </c>
      <c r="J12" s="56">
        <f t="shared" ref="J12" si="1">G12*F12</f>
        <v>0</v>
      </c>
    </row>
    <row r="13" spans="1:10" ht="18.75" x14ac:dyDescent="0.3">
      <c r="A13" s="74"/>
      <c r="B13" s="75" t="s">
        <v>276</v>
      </c>
      <c r="C13" s="76"/>
      <c r="D13" s="54"/>
      <c r="E13" s="54"/>
      <c r="F13" s="55"/>
      <c r="G13" s="56"/>
      <c r="H13" s="56"/>
      <c r="I13" s="73">
        <f>SUM(I10:I12)</f>
        <v>55069.265200000009</v>
      </c>
      <c r="J13" s="73">
        <f>SUM(J10:J12)</f>
        <v>0</v>
      </c>
    </row>
  </sheetData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2022-07-04T10:53:50Z</dcterms:modified>
</cp:coreProperties>
</file>